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<sst xmlns="http://schemas.openxmlformats.org/spreadsheetml/2006/main" count="612" uniqueCount="66">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</sst>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55" sqref="S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30289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48216.49999999999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80241.69999999998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70755.8</v>
      </c>
      <c r="AE9" s="51">
        <f>AE10+AE15+AE24+AE33+AE47+AE52+AE54+AE61+AE62+AE71+AE72+AE75+AE87+AE80+AE82+AE81+AE69+AE88+AE90+AE89+AE70+AE40+AE91</f>
        <v>25224.19999999999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3633.1</v>
      </c>
      <c r="AE10" s="28">
        <f>B10+C10-AD10</f>
        <v>2175.5000000000005</v>
      </c>
    </row>
    <row r="11" spans="1:31" ht="15.75">
      <c r="A11" s="3" t="s">
        <v>5</v>
      </c>
      <c r="B11" s="23">
        <f>3335.1+46.7</f>
        <v>3381.7999999999997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465.2999999999997</v>
      </c>
    </row>
    <row r="12" spans="1:31" ht="15.75">
      <c r="A12" s="3" t="s">
        <v>2</v>
      </c>
      <c r="B12" s="37">
        <f>61.5+2.3</f>
        <v>63.8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50.3</v>
      </c>
      <c r="AE12" s="28">
        <f>B12+C12-AD12</f>
        <v>626.4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494.50000000000017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291.4000000000001</v>
      </c>
      <c r="AE14" s="28">
        <f>AE10-AE11-AE12-AE13</f>
        <v>1083.8000000000006</v>
      </c>
    </row>
    <row r="15" spans="1:31" ht="15" customHeight="1">
      <c r="A15" s="4" t="s">
        <v>6</v>
      </c>
      <c r="B15" s="23">
        <f>27644.1+2002.1+2274.6</f>
        <v>31920.799999999996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31417.6</v>
      </c>
      <c r="AE15" s="28">
        <f aca="true" t="shared" si="3" ref="AE15:AE31">B15+C15-AD15</f>
        <v>5775.899999999994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13158.8</v>
      </c>
      <c r="AE16" s="72">
        <f t="shared" si="3"/>
        <v>1212.3999999999996</v>
      </c>
    </row>
    <row r="17" spans="1:32" ht="15.75">
      <c r="A17" s="3" t="s">
        <v>5</v>
      </c>
      <c r="B17" s="23">
        <f>23830.9-3513.7+20.1</f>
        <v>20337.3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20407.9</v>
      </c>
      <c r="AE17" s="28">
        <f t="shared" si="3"/>
        <v>845.0999999999985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979.9</v>
      </c>
      <c r="AE19" s="28">
        <f t="shared" si="3"/>
        <v>1639.6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9803.000000000002</v>
      </c>
      <c r="AE20" s="28">
        <f t="shared" si="3"/>
        <v>2605.399999999998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151.2999999999949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112.09999999999935</v>
      </c>
      <c r="AE23" s="28">
        <f t="shared" si="3"/>
        <v>644.6999999999954</v>
      </c>
    </row>
    <row r="24" spans="1:31" ht="15" customHeight="1">
      <c r="A24" s="4" t="s">
        <v>7</v>
      </c>
      <c r="B24" s="23">
        <f>16212.1+5039.9-46.7+1592.8</f>
        <v>22798.1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21600.7</v>
      </c>
      <c r="AE24" s="28">
        <f t="shared" si="3"/>
        <v>1760.0999999999985</v>
      </c>
    </row>
    <row r="25" spans="1:31" s="71" customFormat="1" ht="15" customHeight="1">
      <c r="A25" s="66" t="s">
        <v>56</v>
      </c>
      <c r="B25" s="67">
        <f>15543.3+1592.8</f>
        <v>17136.1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891.6999999999971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43.7000000000001</v>
      </c>
    </row>
    <row r="29" spans="1:31" ht="15.75">
      <c r="A29" s="3" t="s">
        <v>2</v>
      </c>
      <c r="B29" s="23">
        <f>890.4+518+742+1592.8</f>
        <v>3743.2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386.1999999999998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23.30000000000001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1360.9999999999995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1333.4999999999998</v>
      </c>
      <c r="AE32" s="28">
        <f>AE24-AE26-AE27-AE28-AE29-AE30-AE31</f>
        <v>299.100000000001</v>
      </c>
    </row>
    <row r="33" spans="1:31" ht="15" customHeight="1">
      <c r="A33" s="4" t="s">
        <v>8</v>
      </c>
      <c r="B33" s="23">
        <f>1579.9+44</f>
        <v>1623.9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169.3</v>
      </c>
      <c r="AE33" s="28">
        <f aca="true" t="shared" si="6" ref="AE33:AE38">B33+C33-AD33</f>
        <v>1560.7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9.899999999999977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36</v>
      </c>
      <c r="AE36" s="28">
        <f t="shared" si="6"/>
        <v>52.099999999999994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553.2</v>
      </c>
      <c r="AE40" s="28">
        <f aca="true" t="shared" si="8" ref="AE40:AE45">B40+C40-AD40</f>
        <v>48.19999999999993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15.200000000000012</v>
      </c>
      <c r="AE46" s="28">
        <f>AE40-AE41-AE42-AE43-AE44-AE45</f>
        <v>27.299999999999976</v>
      </c>
    </row>
    <row r="47" spans="1:31" ht="17.25" customHeight="1">
      <c r="A47" s="4" t="s">
        <v>15</v>
      </c>
      <c r="B47" s="37">
        <f>985.5+6.5</f>
        <v>992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508.9</v>
      </c>
      <c r="AE47" s="28">
        <f>B47+C47-AD47</f>
        <v>1440.6999999999998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467.9</v>
      </c>
      <c r="AE49" s="28">
        <f>B49+C49-AD49</f>
        <v>1346.4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94.29999999999973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3404.8000000000006</v>
      </c>
      <c r="AE52" s="28">
        <f aca="true" t="shared" si="12" ref="AE52:AE59">B52+C52-AD52</f>
        <v>849.1999999999994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281.80000000000007</v>
      </c>
    </row>
    <row r="54" spans="1:32" ht="15" customHeight="1">
      <c r="A54" s="4" t="s">
        <v>9</v>
      </c>
      <c r="B54" s="45">
        <f>3452.1+250.5</f>
        <v>3702.6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902.2999999999997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826.9999999999997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526</v>
      </c>
    </row>
    <row r="61" spans="1:31" ht="15" customHeight="1">
      <c r="A61" s="4" t="s">
        <v>10</v>
      </c>
      <c r="B61" s="23">
        <f>59.2+15</f>
        <v>74.2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92.80000000000001</v>
      </c>
    </row>
    <row r="62" spans="1:31" ht="15" customHeight="1">
      <c r="A62" s="4" t="s">
        <v>11</v>
      </c>
      <c r="B62" s="23">
        <v>1305.4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1178.2</v>
      </c>
      <c r="AE62" s="23">
        <f t="shared" si="15"/>
        <v>841</v>
      </c>
    </row>
    <row r="63" spans="1:32" ht="15.75">
      <c r="A63" s="3" t="s">
        <v>5</v>
      </c>
      <c r="B63" s="23">
        <f>856.7+3.2</f>
        <v>859.9000000000001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179.5000000000001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30.400000000000002</v>
      </c>
      <c r="AE65" s="23">
        <f t="shared" si="15"/>
        <v>40.69999999999999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57.900000000000006</v>
      </c>
      <c r="AE66" s="23">
        <f t="shared" si="15"/>
        <v>13.999999999999986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331.29999999999995</v>
      </c>
      <c r="AE68" s="23">
        <f>AE62-AE63-AE66-AE67-AE65-AE64</f>
        <v>606.8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566.1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</f>
        <v>812.9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311.0999999999999</v>
      </c>
      <c r="AE72" s="31">
        <f t="shared" si="17"/>
        <v>2401.6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608.4</v>
      </c>
      <c r="AE75" s="31">
        <f t="shared" si="17"/>
        <v>618.9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45.7</v>
      </c>
      <c r="AE76" s="31">
        <f t="shared" si="17"/>
        <v>33.8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1924.0000000000002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80241.69999999998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70755.8</v>
      </c>
      <c r="AE93" s="59">
        <f>AE10+AE15+AE24+AE33+AE47+AE52+AE54+AE61+AE62+AE69+AE71+AE72+AE75+AE80+AE81+AE82+AE87+AE88+AE89+AE90+AE70+AE40+AE91</f>
        <v>25224.19999999999</v>
      </c>
    </row>
    <row r="94" spans="1:31" ht="15.75">
      <c r="A94" s="3" t="s">
        <v>5</v>
      </c>
      <c r="B94" s="23">
        <f aca="true" t="shared" si="19" ref="B94:AB94">B11+B17+B26+B34+B55+B63+B73+B41+B76</f>
        <v>43488.499999999985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43383.3</v>
      </c>
      <c r="AE94" s="28">
        <f>B94+C94-AD94</f>
        <v>1579.4999999999854</v>
      </c>
    </row>
    <row r="95" spans="1:31" ht="15.75">
      <c r="A95" s="3" t="s">
        <v>2</v>
      </c>
      <c r="B95" s="23">
        <f aca="true" t="shared" si="20" ref="B95:AB95">B12+B20+B29+B36+B57+B66+B44+B79+B74+B53</f>
        <v>14099.6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13914.6</v>
      </c>
      <c r="AE95" s="28">
        <f>B95+C95-AD95</f>
        <v>4429.4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1485.1</v>
      </c>
      <c r="AE97" s="28">
        <f>B97+C97-AD97</f>
        <v>1727.8000000000002</v>
      </c>
    </row>
    <row r="98" spans="1:31" ht="15.75">
      <c r="A98" s="3" t="s">
        <v>17</v>
      </c>
      <c r="B98" s="23">
        <f aca="true" t="shared" si="23" ref="B98:AB98">B21+B30+B49+B37+B58+B13</f>
        <v>2592.8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720</v>
      </c>
      <c r="AE98" s="28">
        <f>B98+C98-AD98</f>
        <v>2823.6000000000004</v>
      </c>
    </row>
    <row r="99" spans="1:31" ht="12.75">
      <c r="A99" s="1" t="s">
        <v>47</v>
      </c>
      <c r="B99" s="2">
        <f aca="true" t="shared" si="24" ref="B99:AB99">B93-B94-B95-B96-B97-B98</f>
        <v>16223.099999999999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10601.699999999999</v>
      </c>
      <c r="AE99" s="2">
        <f>AE93-AE94-AE95-AE96-AE97-AE98</f>
        <v>13587.200000000003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2015-05-27T11:21:55Z</cp:lastPrinted>
  <dcterms:created xsi:type="dcterms:W3CDTF">2002-11-05T08:53:00Z</dcterms:created>
  <dcterms:modified xsi:type="dcterms:W3CDTF">2015-05-28T05:10:55Z</dcterms:modified>
  <cp:category/>
  <cp:version/>
  <cp:contentType/>
  <cp:contentStatus/>
</cp:coreProperties>
</file>